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COPIA\Documents\1 FCS\AREAS CERTIFICADAS Y CoC\"/>
    </mc:Choice>
  </mc:AlternateContent>
  <xr:revisionPtr revIDLastSave="0" documentId="13_ncr:1_{E76A9307-31BE-4344-81FF-7B3927DF77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M34" i="1" l="1"/>
  <c r="M31" i="1"/>
  <c r="M30" i="1"/>
  <c r="C25" i="1" l="1"/>
</calcChain>
</file>

<file path=xl/sharedStrings.xml><?xml version="1.0" encoding="utf-8"?>
<sst xmlns="http://schemas.openxmlformats.org/spreadsheetml/2006/main" count="133" uniqueCount="91">
  <si>
    <r>
      <rPr>
        <sz val="24.5"/>
        <color rgb="FF646464"/>
        <rFont val="Arial MT"/>
        <family val="2"/>
      </rPr>
      <t xml:space="preserve">RESULTS
</t>
    </r>
    <r>
      <rPr>
        <sz val="9"/>
        <rFont val="Arial MT"/>
        <family val="2"/>
      </rPr>
      <t xml:space="preserve">Information from 2021/07/29 - 22:58 UTC
</t>
    </r>
    <r>
      <rPr>
        <sz val="9"/>
        <rFont val="Arial MT"/>
        <family val="2"/>
      </rPr>
      <t>Found  21  results.</t>
    </r>
  </si>
  <si>
    <r>
      <rPr>
        <b/>
        <sz val="11.5"/>
        <rFont val="Arial"/>
        <family val="2"/>
      </rPr>
      <t>Certificate</t>
    </r>
  </si>
  <si>
    <r>
      <rPr>
        <b/>
        <sz val="11.5"/>
        <rFont val="Arial"/>
        <family val="2"/>
      </rPr>
      <t>Organization</t>
    </r>
  </si>
  <si>
    <r>
      <rPr>
        <b/>
        <sz val="9"/>
        <rFont val="Arial"/>
        <family val="2"/>
      </rPr>
      <t>License Number</t>
    </r>
  </si>
  <si>
    <r>
      <rPr>
        <b/>
        <sz val="9"/>
        <rFont val="Arial"/>
        <family val="2"/>
      </rPr>
      <t>Certificate Code</t>
    </r>
  </si>
  <si>
    <r>
      <rPr>
        <b/>
        <sz val="9"/>
        <rFont val="Arial"/>
        <family val="2"/>
      </rPr>
      <t xml:space="preserve">Certificate
</t>
    </r>
    <r>
      <rPr>
        <sz val="9"/>
        <rFont val="Arial MT"/>
        <family val="2"/>
      </rPr>
      <t>Status</t>
    </r>
  </si>
  <si>
    <r>
      <rPr>
        <b/>
        <sz val="9"/>
        <rFont val="Arial"/>
        <family val="2"/>
      </rPr>
      <t xml:space="preserve">License
</t>
    </r>
    <r>
      <rPr>
        <sz val="9"/>
        <rFont val="Arial MT"/>
        <family val="2"/>
      </rPr>
      <t>Status</t>
    </r>
  </si>
  <si>
    <r>
      <rPr>
        <sz val="9"/>
        <rFont val="Arial MT"/>
        <family val="2"/>
      </rPr>
      <t>CW</t>
    </r>
  </si>
  <si>
    <r>
      <rPr>
        <sz val="9"/>
        <rFont val="Arial MT"/>
        <family val="2"/>
      </rPr>
      <t>Issue Date</t>
    </r>
  </si>
  <si>
    <r>
      <rPr>
        <sz val="9"/>
        <rFont val="Arial MT"/>
        <family val="2"/>
      </rPr>
      <t>Expiry Date</t>
    </r>
  </si>
  <si>
    <r>
      <rPr>
        <b/>
        <sz val="9"/>
        <rFont val="Arial"/>
        <family val="2"/>
      </rPr>
      <t xml:space="preserve">Country
</t>
    </r>
    <r>
      <rPr>
        <sz val="9"/>
        <rFont val="Arial MT"/>
        <family val="2"/>
      </rPr>
      <t>or Area</t>
    </r>
  </si>
  <si>
    <r>
      <rPr>
        <sz val="9"/>
        <rFont val="Arial MT"/>
        <family val="2"/>
      </rPr>
      <t>FSC-C130272</t>
    </r>
  </si>
  <si>
    <r>
      <rPr>
        <sz val="9"/>
        <rFont val="Arial MT"/>
        <family val="2"/>
      </rPr>
      <t>NC-COC-007582</t>
    </r>
  </si>
  <si>
    <r>
      <rPr>
        <sz val="9"/>
        <rFont val="Arial MT"/>
        <family val="2"/>
      </rPr>
      <t>Valid</t>
    </r>
  </si>
  <si>
    <r>
      <rPr>
        <sz val="9"/>
        <rFont val="Arial MT"/>
        <family val="2"/>
      </rPr>
      <t>Exomad S.R.L.</t>
    </r>
  </si>
  <si>
    <r>
      <rPr>
        <sz val="9"/>
        <rFont val="Arial MT"/>
        <family val="2"/>
      </rPr>
      <t>Bolivia</t>
    </r>
  </si>
  <si>
    <r>
      <rPr>
        <sz val="9"/>
        <rFont val="Arial MT"/>
        <family val="2"/>
      </rPr>
      <t>FSC-C002459</t>
    </r>
  </si>
  <si>
    <r>
      <rPr>
        <sz val="9"/>
        <rFont val="Arial MT"/>
        <family val="2"/>
      </rPr>
      <t>NC-FM/COC-000260</t>
    </r>
  </si>
  <si>
    <r>
      <rPr>
        <sz val="9"/>
        <rFont val="Arial MT"/>
        <family val="2"/>
      </rPr>
      <t xml:space="preserve">INDUSTRIA FORESTAL CIMAL IMR S.A.(ATE
</t>
    </r>
    <r>
      <rPr>
        <sz val="9"/>
        <rFont val="Arial MT"/>
        <family val="2"/>
      </rPr>
      <t>Marabol)</t>
    </r>
  </si>
  <si>
    <r>
      <rPr>
        <sz val="9"/>
        <rFont val="Arial MT"/>
        <family val="2"/>
      </rPr>
      <t>FSC-C003669</t>
    </r>
  </si>
  <si>
    <r>
      <rPr>
        <sz val="9"/>
        <rFont val="Arial MT"/>
        <family val="2"/>
      </rPr>
      <t>NC-COC-000034</t>
    </r>
  </si>
  <si>
    <r>
      <rPr>
        <sz val="9"/>
        <rFont val="Arial MT"/>
        <family val="2"/>
      </rPr>
      <t xml:space="preserve">INDUSTRIA FORESTAL CIMAL IMR
</t>
    </r>
    <r>
      <rPr>
        <sz val="9"/>
        <rFont val="Arial MT"/>
        <family val="2"/>
      </rPr>
      <t>S.A. (División Muebles)</t>
    </r>
  </si>
  <si>
    <r>
      <rPr>
        <sz val="9"/>
        <rFont val="Arial MT"/>
        <family val="2"/>
      </rPr>
      <t>FSC-C006260</t>
    </r>
  </si>
  <si>
    <r>
      <rPr>
        <sz val="9"/>
        <rFont val="Arial MT"/>
        <family val="2"/>
      </rPr>
      <t>CU-FM/COC-812214</t>
    </r>
  </si>
  <si>
    <r>
      <rPr>
        <sz val="9"/>
        <rFont val="Arial MT"/>
        <family val="2"/>
      </rPr>
      <t>INPA PARKET LTDA</t>
    </r>
  </si>
  <si>
    <r>
      <rPr>
        <sz val="9"/>
        <rFont val="Arial MT"/>
        <family val="2"/>
      </rPr>
      <t>FSC-C010118</t>
    </r>
  </si>
  <si>
    <r>
      <rPr>
        <sz val="9"/>
        <rFont val="Arial MT"/>
        <family val="2"/>
      </rPr>
      <t>CU-COC-861603</t>
    </r>
  </si>
  <si>
    <r>
      <rPr>
        <sz val="9"/>
        <rFont val="Arial MT"/>
        <family val="2"/>
      </rPr>
      <t>Dekma Bolivia S.A.</t>
    </r>
  </si>
  <si>
    <r>
      <rPr>
        <sz val="9"/>
        <rFont val="Arial MT"/>
        <family val="2"/>
      </rPr>
      <t>FSC-C010139</t>
    </r>
  </si>
  <si>
    <r>
      <rPr>
        <sz val="9"/>
        <rFont val="Arial MT"/>
        <family val="2"/>
      </rPr>
      <t>NC-COC-001424</t>
    </r>
  </si>
  <si>
    <r>
      <rPr>
        <sz val="9"/>
        <rFont val="Arial MT"/>
        <family val="2"/>
      </rPr>
      <t>FSC-C011027</t>
    </r>
  </si>
  <si>
    <r>
      <rPr>
        <sz val="9"/>
        <rFont val="Arial MT"/>
        <family val="2"/>
      </rPr>
      <t>NC-FM/COC-001652</t>
    </r>
  </si>
  <si>
    <r>
      <rPr>
        <sz val="9"/>
        <rFont val="Arial MT"/>
        <family val="2"/>
      </rPr>
      <t xml:space="preserve">INDUSTRIA FORESTAL CIMAL IMR
</t>
    </r>
    <r>
      <rPr>
        <sz val="9"/>
        <rFont val="Arial MT"/>
        <family val="2"/>
      </rPr>
      <t>S.A. (ATE CIMAL- Angel Sandóval)</t>
    </r>
  </si>
  <si>
    <r>
      <rPr>
        <sz val="9"/>
        <rFont val="Arial MT"/>
        <family val="2"/>
      </rPr>
      <t>NC-FM/COC-000036</t>
    </r>
  </si>
  <si>
    <r>
      <rPr>
        <sz val="9"/>
        <rFont val="Arial MT"/>
        <family val="2"/>
      </rPr>
      <t xml:space="preserve">Aserradero El Portón S.R.L. (ATE El
</t>
    </r>
    <r>
      <rPr>
        <sz val="9"/>
        <rFont val="Arial MT"/>
        <family val="2"/>
      </rPr>
      <t>Portón y El Encanto)</t>
    </r>
  </si>
  <si>
    <r>
      <rPr>
        <sz val="9"/>
        <rFont val="Arial MT"/>
        <family val="2"/>
      </rPr>
      <t>FSC-C012233</t>
    </r>
  </si>
  <si>
    <r>
      <rPr>
        <sz val="9"/>
        <rFont val="Arial MT"/>
        <family val="2"/>
      </rPr>
      <t>CU-COC-861602</t>
    </r>
  </si>
  <si>
    <r>
      <rPr>
        <sz val="9"/>
        <rFont val="Arial MT"/>
        <family val="2"/>
      </rPr>
      <t>Dekma Bolivia S.A. (Cerro Pelao)</t>
    </r>
  </si>
  <si>
    <r>
      <rPr>
        <sz val="9"/>
        <rFont val="Arial MT"/>
        <family val="2"/>
      </rPr>
      <t>FSC-C012560</t>
    </r>
  </si>
  <si>
    <r>
      <rPr>
        <sz val="9"/>
        <rFont val="Arial MT"/>
        <family val="2"/>
      </rPr>
      <t>NC-COC-002324</t>
    </r>
  </si>
  <si>
    <r>
      <rPr>
        <sz val="9"/>
        <rFont val="Arial MT"/>
        <family val="2"/>
      </rPr>
      <t xml:space="preserve">Industria Maderera Martínez S.R.L. (INDUSMAR)
</t>
    </r>
    <r>
      <rPr>
        <sz val="9"/>
        <rFont val="Arial MT"/>
        <family val="2"/>
      </rPr>
      <t>- Aserradero Loma Alta</t>
    </r>
  </si>
  <si>
    <r>
      <rPr>
        <sz val="9"/>
        <rFont val="Arial MT"/>
        <family val="2"/>
      </rPr>
      <t>FSC-C013775</t>
    </r>
  </si>
  <si>
    <r>
      <rPr>
        <sz val="9"/>
        <rFont val="Arial MT"/>
        <family val="2"/>
      </rPr>
      <t>NC-COC-000277</t>
    </r>
  </si>
  <si>
    <r>
      <rPr>
        <sz val="9"/>
        <rFont val="Arial MT"/>
        <family val="2"/>
      </rPr>
      <t xml:space="preserve">MARTINEZ ULTRA TECH DOORS LTD.
</t>
    </r>
    <r>
      <rPr>
        <sz val="9"/>
        <rFont val="Arial MT"/>
        <family val="2"/>
      </rPr>
      <t>U.T.D. LTDA.</t>
    </r>
  </si>
  <si>
    <r>
      <rPr>
        <sz val="9"/>
        <rFont val="Arial MT"/>
        <family val="2"/>
      </rPr>
      <t>FSC-C013776</t>
    </r>
  </si>
  <si>
    <r>
      <rPr>
        <sz val="9"/>
        <rFont val="Arial MT"/>
        <family val="2"/>
      </rPr>
      <t>NC-FM/COC-000259</t>
    </r>
  </si>
  <si>
    <r>
      <rPr>
        <sz val="9"/>
        <rFont val="Arial MT"/>
        <family val="2"/>
      </rPr>
      <t>FSC-C013787</t>
    </r>
  </si>
  <si>
    <r>
      <rPr>
        <sz val="9"/>
        <rFont val="Arial MT"/>
        <family val="2"/>
      </rPr>
      <t>NC-FM/COC-001259</t>
    </r>
  </si>
  <si>
    <r>
      <rPr>
        <sz val="9"/>
        <rFont val="Arial MT"/>
        <family val="2"/>
      </rPr>
      <t>FSC-C019881</t>
    </r>
  </si>
  <si>
    <r>
      <rPr>
        <sz val="9"/>
        <rFont val="Arial MT"/>
        <family val="2"/>
      </rPr>
      <t>CU-FM/COC-861601</t>
    </r>
  </si>
  <si>
    <r>
      <rPr>
        <sz val="9"/>
        <rFont val="Arial MT"/>
        <family val="2"/>
      </rPr>
      <t xml:space="preserve">DEKMA
</t>
    </r>
    <r>
      <rPr>
        <sz val="9"/>
        <rFont val="Arial MT"/>
        <family val="2"/>
      </rPr>
      <t>Bolivia S.A. (ATE Cinma y San Martfn)</t>
    </r>
  </si>
  <si>
    <r>
      <rPr>
        <sz val="9"/>
        <rFont val="Arial MT"/>
        <family val="2"/>
      </rPr>
      <t>FSC-C023077</t>
    </r>
  </si>
  <si>
    <r>
      <rPr>
        <sz val="9"/>
        <rFont val="Arial MT"/>
        <family val="2"/>
      </rPr>
      <t>NC-COC-000676</t>
    </r>
  </si>
  <si>
    <r>
      <rPr>
        <sz val="9"/>
        <rFont val="Arial MT"/>
        <family val="2"/>
      </rPr>
      <t xml:space="preserve">INDUSTRIA FORESTAL CIMAL IMR
</t>
    </r>
    <r>
      <rPr>
        <sz val="9"/>
        <rFont val="Arial MT"/>
        <family val="2"/>
      </rPr>
      <t>S.A. (División Industrial)</t>
    </r>
  </si>
  <si>
    <r>
      <rPr>
        <sz val="9"/>
        <rFont val="Arial MT"/>
        <family val="2"/>
      </rPr>
      <t>FSC-C023515</t>
    </r>
  </si>
  <si>
    <r>
      <rPr>
        <sz val="9"/>
        <rFont val="Arial MT"/>
        <family val="2"/>
      </rPr>
      <t>NC-COC-001260</t>
    </r>
  </si>
  <si>
    <r>
      <rPr>
        <sz val="9"/>
        <rFont val="Arial MT"/>
        <family val="2"/>
      </rPr>
      <t>Complejo Industrial Maderero San Jose S.A.</t>
    </r>
  </si>
  <si>
    <r>
      <rPr>
        <sz val="9"/>
        <rFont val="Arial MT"/>
        <family val="2"/>
      </rPr>
      <t>FSC-C075534</t>
    </r>
  </si>
  <si>
    <r>
      <rPr>
        <sz val="9"/>
        <rFont val="Arial MT"/>
        <family val="2"/>
      </rPr>
      <t>NC-COC-004828</t>
    </r>
  </si>
  <si>
    <r>
      <rPr>
        <sz val="9"/>
        <rFont val="Arial MT"/>
        <family val="2"/>
      </rPr>
      <t>Soex S.R.L.</t>
    </r>
  </si>
  <si>
    <r>
      <rPr>
        <sz val="9"/>
        <rFont val="Arial MT"/>
        <family val="2"/>
      </rPr>
      <t>FSC-C112912</t>
    </r>
  </si>
  <si>
    <r>
      <rPr>
        <sz val="9"/>
        <rFont val="Arial MT"/>
        <family val="2"/>
      </rPr>
      <t>CU-COC-821756</t>
    </r>
  </si>
  <si>
    <r>
      <rPr>
        <sz val="9"/>
        <rFont val="Arial MT"/>
        <family val="2"/>
      </rPr>
      <t>FSC-C163710</t>
    </r>
  </si>
  <si>
    <r>
      <rPr>
        <sz val="9"/>
        <rFont val="Arial MT"/>
        <family val="2"/>
      </rPr>
      <t>CU-COC-865208</t>
    </r>
  </si>
  <si>
    <r>
      <rPr>
        <sz val="9"/>
        <rFont val="Arial MT"/>
        <family val="2"/>
      </rPr>
      <t>FSC-C151755</t>
    </r>
  </si>
  <si>
    <r>
      <rPr>
        <sz val="9"/>
        <rFont val="Arial MT"/>
        <family val="2"/>
      </rPr>
      <t>CU-FM/COC-865038</t>
    </r>
  </si>
  <si>
    <r>
      <rPr>
        <sz val="9"/>
        <rFont val="Arial MT"/>
        <family val="2"/>
      </rPr>
      <t>EMPRESA MADERERA SAGUSA S.R.L.</t>
    </r>
  </si>
  <si>
    <r>
      <rPr>
        <sz val="9"/>
        <rFont val="Arial MT"/>
        <family val="2"/>
      </rPr>
      <t>FSC-C151966</t>
    </r>
  </si>
  <si>
    <r>
      <rPr>
        <sz val="9"/>
        <rFont val="Arial MT"/>
        <family val="2"/>
      </rPr>
      <t>CU-COC-866095</t>
    </r>
  </si>
  <si>
    <r>
      <rPr>
        <sz val="9"/>
        <rFont val="Arial MT"/>
        <family val="2"/>
      </rPr>
      <t>Dekma Bolivia S.A. (Sagusa)</t>
    </r>
  </si>
  <si>
    <t>industria Maderera Martínez S.R.L. (INDUSMAR
SRL) - Planta Industrial en Riberalta - Beni y Planta Industrial en Sacaba, Cochabamba,
Bolivia</t>
  </si>
  <si>
    <r>
      <rPr>
        <sz val="9"/>
        <rFont val="Arial MT"/>
        <family val="2"/>
      </rPr>
      <t xml:space="preserve">lndusmar S.R.L.- ATE
</t>
    </r>
    <r>
      <rPr>
        <sz val="9"/>
        <rFont val="Arial MT"/>
        <family val="2"/>
      </rPr>
      <t>Selva Negra</t>
    </r>
  </si>
  <si>
    <r>
      <rPr>
        <b/>
        <sz val="9"/>
        <rFont val="Arial"/>
        <family val="2"/>
      </rPr>
      <t xml:space="preserve">INPA </t>
    </r>
    <r>
      <rPr>
        <sz val="9"/>
        <rFont val="Arial MT"/>
        <family val="2"/>
      </rPr>
      <t>PARKET LTDA</t>
    </r>
  </si>
  <si>
    <r>
      <rPr>
        <sz val="9"/>
        <rFont val="Arial MT"/>
        <family val="2"/>
      </rPr>
      <t>lndustrias Gràficas Rosa Betania SRL</t>
    </r>
  </si>
  <si>
    <t>Organization</t>
  </si>
  <si>
    <t>Site/Member</t>
  </si>
  <si>
    <t xml:space="preserve"> 2025-02-16</t>
  </si>
  <si>
    <t xml:space="preserve">   2021-09-03</t>
  </si>
  <si>
    <t>2020-02/17</t>
  </si>
  <si>
    <t>2015-09-04</t>
  </si>
  <si>
    <t>Certificate hectareas</t>
  </si>
  <si>
    <t>RESPONSABLE</t>
  </si>
  <si>
    <t>CORREO</t>
  </si>
  <si>
    <t>TELEFONO</t>
  </si>
  <si>
    <t>DIRECCION</t>
  </si>
  <si>
    <t>Fernando Velarde</t>
  </si>
  <si>
    <t>fvelarde@gruporoda.com</t>
  </si>
  <si>
    <t>FSC-C012133</t>
  </si>
  <si>
    <t>Complejo Industrial Maderero San José S.A.
(Autorización Transitoria Especial San José)</t>
  </si>
  <si>
    <t>Email: felimar@entelnet.bo</t>
  </si>
  <si>
    <t>Felix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</si>
</sst>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;@"/>
    <numFmt numFmtId="165" formatCode="_(* #,##0_);_(* \(#,##0\);_(* &quot;-&quot;??_);_(@_)"/>
  </numFmts>
  <fonts count="12">
    <font>
      <sz val="10"/>
      <color rgb="FF000000"/>
      <name val="Times New Roman"/>
      <charset val="204"/>
    </font>
    <font>
      <b/>
      <sz val="11.5"/>
      <name val="Arial"/>
    </font>
    <font>
      <b/>
      <sz val="9"/>
      <name val="Arial"/>
    </font>
    <font>
      <sz val="9"/>
      <name val="Arial MT"/>
    </font>
    <font>
      <sz val="9"/>
      <color rgb="FF000000"/>
      <name val="Arial MT"/>
      <family val="2"/>
    </font>
    <font>
      <sz val="8.5"/>
      <color rgb="FF000000"/>
      <name val="Arial MT"/>
      <family val="2"/>
    </font>
    <font>
      <sz val="24.5"/>
      <color rgb="FF646464"/>
      <name val="Arial MT"/>
      <family val="2"/>
    </font>
    <font>
      <sz val="9"/>
      <name val="Arial MT"/>
      <family val="2"/>
    </font>
    <font>
      <b/>
      <sz val="11.5"/>
      <name val="Arial"/>
      <family val="2"/>
    </font>
    <font>
      <b/>
      <sz val="9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878787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878787"/>
      </right>
      <top style="thin">
        <color rgb="FF000000"/>
      </top>
      <bottom style="thin">
        <color rgb="FF000000"/>
      </bottom>
      <diagonal/>
    </border>
    <border>
      <left style="thin">
        <color rgb="FF878787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78787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1C1C1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1F1F1F"/>
      </top>
      <bottom style="thin">
        <color rgb="FF1F1F1F"/>
      </bottom>
      <diagonal/>
    </border>
    <border>
      <left style="thin">
        <color rgb="FF000000"/>
      </left>
      <right style="thin">
        <color rgb="FF000000"/>
      </right>
      <top style="thin">
        <color rgb="FF1F1F1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1F1F1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878787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878787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0">
    <xf numFmtId="0" fontId="0" fillId="0" borderId="0" xfId="0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left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43" fontId="3" fillId="0" borderId="8" xfId="1" applyFont="1" applyFill="1" applyBorder="1" applyAlignment="1">
      <alignment horizontal="left" vertical="center" wrapText="1"/>
    </xf>
    <xf numFmtId="165" fontId="3" fillId="0" borderId="8" xfId="1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top" wrapText="1"/>
    </xf>
    <xf numFmtId="1" fontId="0" fillId="0" borderId="0" xfId="0" applyNumberFormat="1" applyFill="1" applyBorder="1" applyAlignment="1">
      <alignment horizontal="left" vertical="top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shrinkToFit="1"/>
    </xf>
    <xf numFmtId="165" fontId="3" fillId="0" borderId="8" xfId="1" applyNumberFormat="1" applyFont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4" fontId="4" fillId="0" borderId="14" xfId="0" applyNumberFormat="1" applyFont="1" applyBorder="1" applyAlignment="1">
      <alignment horizontal="center" vertical="center" shrinkToFit="1"/>
    </xf>
    <xf numFmtId="164" fontId="4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/>
    </xf>
    <xf numFmtId="165" fontId="0" fillId="0" borderId="12" xfId="1" applyNumberFormat="1" applyFont="1" applyFill="1" applyBorder="1" applyAlignment="1">
      <alignment horizontal="left" vertical="top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14" fontId="7" fillId="0" borderId="12" xfId="0" quotePrefix="1" applyNumberFormat="1" applyFont="1" applyBorder="1" applyAlignment="1">
      <alignment horizontal="center" vertical="center" wrapText="1"/>
    </xf>
    <xf numFmtId="14" fontId="3" fillId="0" borderId="16" xfId="0" quotePrefix="1" applyNumberFormat="1" applyFont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7" xfId="0" applyFont="1" applyFill="1" applyBorder="1" applyAlignment="1">
      <alignment horizontal="left" vertical="top" wrapText="1" indent="6"/>
    </xf>
    <xf numFmtId="0" fontId="11" fillId="0" borderId="0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165" fontId="3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center" shrinkToFit="1"/>
    </xf>
    <xf numFmtId="164" fontId="4" fillId="2" borderId="1" xfId="0" applyNumberFormat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65531</xdr:colOff>
      <xdr:row>3</xdr:row>
      <xdr:rowOff>118871</xdr:rowOff>
    </xdr:from>
    <xdr:ext cx="123443" cy="124949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443" cy="124949"/>
        </a:xfrm>
        <a:prstGeom prst="rect">
          <a:avLst/>
        </a:prstGeom>
      </xdr:spPr>
    </xdr:pic>
    <xdr:clientData/>
  </xdr:oneCellAnchor>
  <xdr:oneCellAnchor>
    <xdr:from>
      <xdr:col>4</xdr:col>
      <xdr:colOff>65531</xdr:colOff>
      <xdr:row>4</xdr:row>
      <xdr:rowOff>371855</xdr:rowOff>
    </xdr:from>
    <xdr:ext cx="123443" cy="123444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443" cy="123444"/>
        </a:xfrm>
        <a:prstGeom prst="rect">
          <a:avLst/>
        </a:prstGeom>
      </xdr:spPr>
    </xdr:pic>
    <xdr:clientData/>
  </xdr:oneCellAnchor>
  <xdr:oneCellAnchor>
    <xdr:from>
      <xdr:col>4</xdr:col>
      <xdr:colOff>65531</xdr:colOff>
      <xdr:row>5</xdr:row>
      <xdr:rowOff>371856</xdr:rowOff>
    </xdr:from>
    <xdr:ext cx="123443" cy="123443"/>
    <xdr:pic>
      <xdr:nvPicPr>
        <xdr:cNvPr id="4" name="image2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443" cy="123443"/>
        </a:xfrm>
        <a:prstGeom prst="rect">
          <a:avLst/>
        </a:prstGeom>
      </xdr:spPr>
    </xdr:pic>
    <xdr:clientData/>
  </xdr:oneCellAnchor>
  <xdr:oneCellAnchor>
    <xdr:from>
      <xdr:col>4</xdr:col>
      <xdr:colOff>65531</xdr:colOff>
      <xdr:row>6</xdr:row>
      <xdr:rowOff>202691</xdr:rowOff>
    </xdr:from>
    <xdr:ext cx="123443" cy="123443"/>
    <xdr:pic>
      <xdr:nvPicPr>
        <xdr:cNvPr id="5" name="image1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443" cy="123443"/>
        </a:xfrm>
        <a:prstGeom prst="rect">
          <a:avLst/>
        </a:prstGeom>
      </xdr:spPr>
    </xdr:pic>
    <xdr:clientData/>
  </xdr:oneCellAnchor>
  <xdr:oneCellAnchor>
    <xdr:from>
      <xdr:col>4</xdr:col>
      <xdr:colOff>65531</xdr:colOff>
      <xdr:row>7</xdr:row>
      <xdr:rowOff>118871</xdr:rowOff>
    </xdr:from>
    <xdr:ext cx="123443" cy="123443"/>
    <xdr:pic>
      <xdr:nvPicPr>
        <xdr:cNvPr id="6" name="image2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443" cy="123443"/>
        </a:xfrm>
        <a:prstGeom prst="rect">
          <a:avLst/>
        </a:prstGeom>
      </xdr:spPr>
    </xdr:pic>
    <xdr:clientData/>
  </xdr:oneCellAnchor>
  <xdr:oneCellAnchor>
    <xdr:from>
      <xdr:col>4</xdr:col>
      <xdr:colOff>157253</xdr:colOff>
      <xdr:row>8</xdr:row>
      <xdr:rowOff>427623</xdr:rowOff>
    </xdr:from>
    <xdr:ext cx="123443" cy="123443"/>
    <xdr:pic>
      <xdr:nvPicPr>
        <xdr:cNvPr id="7" name="image1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809" y="5133679"/>
          <a:ext cx="123443" cy="123443"/>
        </a:xfrm>
        <a:prstGeom prst="rect">
          <a:avLst/>
        </a:prstGeom>
      </xdr:spPr>
    </xdr:pic>
    <xdr:clientData/>
  </xdr:oneCellAnchor>
  <xdr:oneCellAnchor>
    <xdr:from>
      <xdr:col>8</xdr:col>
      <xdr:colOff>78485</xdr:colOff>
      <xdr:row>8</xdr:row>
      <xdr:rowOff>80772</xdr:rowOff>
    </xdr:from>
    <xdr:ext cx="10795" cy="7810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0795" cy="78105"/>
        </a:xfrm>
        <a:custGeom>
          <a:avLst/>
          <a:gdLst/>
          <a:ahLst/>
          <a:cxnLst/>
          <a:rect l="0" t="0" r="0" b="0"/>
          <a:pathLst>
            <a:path w="10795" h="78105">
              <a:moveTo>
                <a:pt x="10668" y="77724"/>
              </a:moveTo>
              <a:lnTo>
                <a:pt x="0" y="77724"/>
              </a:lnTo>
              <a:lnTo>
                <a:pt x="0" y="0"/>
              </a:lnTo>
              <a:lnTo>
                <a:pt x="10668" y="0"/>
              </a:lnTo>
              <a:lnTo>
                <a:pt x="10668" y="7772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114920</xdr:colOff>
      <xdr:row>9</xdr:row>
      <xdr:rowOff>285496</xdr:rowOff>
    </xdr:from>
    <xdr:ext cx="123443" cy="124949"/>
    <xdr:pic>
      <xdr:nvPicPr>
        <xdr:cNvPr id="9" name="image1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420" y="5436052"/>
          <a:ext cx="123443" cy="124949"/>
        </a:xfrm>
        <a:prstGeom prst="rect">
          <a:avLst/>
        </a:prstGeom>
      </xdr:spPr>
    </xdr:pic>
    <xdr:clientData/>
  </xdr:oneCellAnchor>
  <xdr:oneCellAnchor>
    <xdr:from>
      <xdr:col>4</xdr:col>
      <xdr:colOff>65531</xdr:colOff>
      <xdr:row>10</xdr:row>
      <xdr:rowOff>373380</xdr:rowOff>
    </xdr:from>
    <xdr:ext cx="123443" cy="123443"/>
    <xdr:pic>
      <xdr:nvPicPr>
        <xdr:cNvPr id="10" name="image2.jpe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443" cy="123443"/>
        </a:xfrm>
        <a:prstGeom prst="rect">
          <a:avLst/>
        </a:prstGeom>
      </xdr:spPr>
    </xdr:pic>
    <xdr:clientData/>
  </xdr:oneCellAnchor>
  <xdr:oneCellAnchor>
    <xdr:from>
      <xdr:col>4</xdr:col>
      <xdr:colOff>107293</xdr:colOff>
      <xdr:row>11</xdr:row>
      <xdr:rowOff>132470</xdr:rowOff>
    </xdr:from>
    <xdr:ext cx="124968" cy="124968"/>
    <xdr:pic>
      <xdr:nvPicPr>
        <xdr:cNvPr id="11" name="image1.jpeg">
          <a:extLst>
            <a:ext uri="{FF2B5EF4-FFF2-40B4-BE49-F238E27FC236}">
              <a16:creationId xmlns:a16="http://schemas.microsoft.com/office/drawing/2014/main" id="{AFE2B071-4EBB-49A8-AE5A-70A814B76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49" y="7653692"/>
          <a:ext cx="124968" cy="124968"/>
        </a:xfrm>
        <a:prstGeom prst="rect">
          <a:avLst/>
        </a:prstGeom>
      </xdr:spPr>
    </xdr:pic>
    <xdr:clientData/>
  </xdr:oneCellAnchor>
  <xdr:oneCellAnchor>
    <xdr:from>
      <xdr:col>5</xdr:col>
      <xdr:colOff>99189</xdr:colOff>
      <xdr:row>11</xdr:row>
      <xdr:rowOff>111303</xdr:rowOff>
    </xdr:from>
    <xdr:ext cx="124967" cy="124968"/>
    <xdr:pic>
      <xdr:nvPicPr>
        <xdr:cNvPr id="12" name="image1.jpeg">
          <a:extLst>
            <a:ext uri="{FF2B5EF4-FFF2-40B4-BE49-F238E27FC236}">
              <a16:creationId xmlns:a16="http://schemas.microsoft.com/office/drawing/2014/main" id="{E4F4F646-8372-4BEF-85FB-94115843D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633" y="7632525"/>
          <a:ext cx="124967" cy="124968"/>
        </a:xfrm>
        <a:prstGeom prst="rect">
          <a:avLst/>
        </a:prstGeom>
      </xdr:spPr>
    </xdr:pic>
    <xdr:clientData/>
  </xdr:oneCellAnchor>
  <xdr:oneCellAnchor>
    <xdr:from>
      <xdr:col>4</xdr:col>
      <xdr:colOff>100238</xdr:colOff>
      <xdr:row>12</xdr:row>
      <xdr:rowOff>108761</xdr:rowOff>
    </xdr:from>
    <xdr:ext cx="124968" cy="123443"/>
    <xdr:pic>
      <xdr:nvPicPr>
        <xdr:cNvPr id="13" name="image2.jpeg">
          <a:extLst>
            <a:ext uri="{FF2B5EF4-FFF2-40B4-BE49-F238E27FC236}">
              <a16:creationId xmlns:a16="http://schemas.microsoft.com/office/drawing/2014/main" id="{B073F3B7-4CCC-4524-82DD-51E161542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794" y="7919261"/>
          <a:ext cx="124968" cy="123443"/>
        </a:xfrm>
        <a:prstGeom prst="rect">
          <a:avLst/>
        </a:prstGeom>
      </xdr:spPr>
    </xdr:pic>
    <xdr:clientData/>
  </xdr:oneCellAnchor>
  <xdr:oneCellAnchor>
    <xdr:from>
      <xdr:col>4</xdr:col>
      <xdr:colOff>114349</xdr:colOff>
      <xdr:row>13</xdr:row>
      <xdr:rowOff>209472</xdr:rowOff>
    </xdr:from>
    <xdr:ext cx="124968" cy="123444"/>
    <xdr:pic>
      <xdr:nvPicPr>
        <xdr:cNvPr id="14" name="image2.jpeg">
          <a:extLst>
            <a:ext uri="{FF2B5EF4-FFF2-40B4-BE49-F238E27FC236}">
              <a16:creationId xmlns:a16="http://schemas.microsoft.com/office/drawing/2014/main" id="{7DADF45B-15F0-49EB-8454-10C76757B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905" y="8457416"/>
          <a:ext cx="124968" cy="123444"/>
        </a:xfrm>
        <a:prstGeom prst="rect">
          <a:avLst/>
        </a:prstGeom>
      </xdr:spPr>
    </xdr:pic>
    <xdr:clientData/>
  </xdr:oneCellAnchor>
  <xdr:oneCellAnchor>
    <xdr:from>
      <xdr:col>4</xdr:col>
      <xdr:colOff>142571</xdr:colOff>
      <xdr:row>14</xdr:row>
      <xdr:rowOff>85272</xdr:rowOff>
    </xdr:from>
    <xdr:ext cx="124968" cy="123444"/>
    <xdr:pic>
      <xdr:nvPicPr>
        <xdr:cNvPr id="15" name="image1.jpeg">
          <a:extLst>
            <a:ext uri="{FF2B5EF4-FFF2-40B4-BE49-F238E27FC236}">
              <a16:creationId xmlns:a16="http://schemas.microsoft.com/office/drawing/2014/main" id="{EDB23998-1986-40E8-A533-CFD7A379F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1127" y="8770661"/>
          <a:ext cx="124968" cy="123444"/>
        </a:xfrm>
        <a:prstGeom prst="rect">
          <a:avLst/>
        </a:prstGeom>
      </xdr:spPr>
    </xdr:pic>
    <xdr:clientData/>
  </xdr:oneCellAnchor>
  <xdr:oneCellAnchor>
    <xdr:from>
      <xdr:col>4</xdr:col>
      <xdr:colOff>141111</xdr:colOff>
      <xdr:row>15</xdr:row>
      <xdr:rowOff>242272</xdr:rowOff>
    </xdr:from>
    <xdr:ext cx="152861" cy="152838"/>
    <xdr:pic>
      <xdr:nvPicPr>
        <xdr:cNvPr id="16" name="image2.jpeg">
          <a:extLst>
            <a:ext uri="{FF2B5EF4-FFF2-40B4-BE49-F238E27FC236}">
              <a16:creationId xmlns:a16="http://schemas.microsoft.com/office/drawing/2014/main" id="{3236F72B-9011-4EE5-9C29-09801D610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611" y="8292661"/>
          <a:ext cx="152861" cy="152838"/>
        </a:xfrm>
        <a:prstGeom prst="rect">
          <a:avLst/>
        </a:prstGeom>
      </xdr:spPr>
    </xdr:pic>
    <xdr:clientData/>
  </xdr:oneCellAnchor>
  <xdr:oneCellAnchor>
    <xdr:from>
      <xdr:col>4</xdr:col>
      <xdr:colOff>177849</xdr:colOff>
      <xdr:row>16</xdr:row>
      <xdr:rowOff>163322</xdr:rowOff>
    </xdr:from>
    <xdr:ext cx="124968" cy="123443"/>
    <xdr:pic>
      <xdr:nvPicPr>
        <xdr:cNvPr id="17" name="image1.jpeg">
          <a:extLst>
            <a:ext uri="{FF2B5EF4-FFF2-40B4-BE49-F238E27FC236}">
              <a16:creationId xmlns:a16="http://schemas.microsoft.com/office/drawing/2014/main" id="{A054FCEA-4986-4C2A-BF9F-3F2E49F0F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1349" y="9074489"/>
          <a:ext cx="124968" cy="123443"/>
        </a:xfrm>
        <a:prstGeom prst="rect">
          <a:avLst/>
        </a:prstGeom>
      </xdr:spPr>
    </xdr:pic>
    <xdr:clientData/>
  </xdr:oneCellAnchor>
  <xdr:oneCellAnchor>
    <xdr:from>
      <xdr:col>4</xdr:col>
      <xdr:colOff>114349</xdr:colOff>
      <xdr:row>17</xdr:row>
      <xdr:rowOff>184022</xdr:rowOff>
    </xdr:from>
    <xdr:ext cx="124968" cy="123443"/>
    <xdr:pic>
      <xdr:nvPicPr>
        <xdr:cNvPr id="18" name="image1.jpeg">
          <a:extLst>
            <a:ext uri="{FF2B5EF4-FFF2-40B4-BE49-F238E27FC236}">
              <a16:creationId xmlns:a16="http://schemas.microsoft.com/office/drawing/2014/main" id="{00ABEF10-FD17-4F46-B6A7-43641AF94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905" y="10181744"/>
          <a:ext cx="124968" cy="123443"/>
        </a:xfrm>
        <a:prstGeom prst="rect">
          <a:avLst/>
        </a:prstGeom>
      </xdr:spPr>
    </xdr:pic>
    <xdr:clientData/>
  </xdr:oneCellAnchor>
  <xdr:oneCellAnchor>
    <xdr:from>
      <xdr:col>4</xdr:col>
      <xdr:colOff>121404</xdr:colOff>
      <xdr:row>18</xdr:row>
      <xdr:rowOff>105575</xdr:rowOff>
    </xdr:from>
    <xdr:ext cx="124968" cy="124949"/>
    <xdr:pic>
      <xdr:nvPicPr>
        <xdr:cNvPr id="19" name="image2.jpeg">
          <a:extLst>
            <a:ext uri="{FF2B5EF4-FFF2-40B4-BE49-F238E27FC236}">
              <a16:creationId xmlns:a16="http://schemas.microsoft.com/office/drawing/2014/main" id="{65362CB8-C24F-4C41-B7E3-439E40250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9960" y="10540742"/>
          <a:ext cx="124968" cy="124949"/>
        </a:xfrm>
        <a:prstGeom prst="rect">
          <a:avLst/>
        </a:prstGeom>
      </xdr:spPr>
    </xdr:pic>
    <xdr:clientData/>
  </xdr:oneCellAnchor>
  <xdr:oneCellAnchor>
    <xdr:from>
      <xdr:col>4</xdr:col>
      <xdr:colOff>64960</xdr:colOff>
      <xdr:row>19</xdr:row>
      <xdr:rowOff>33480</xdr:rowOff>
    </xdr:from>
    <xdr:ext cx="124968" cy="123444"/>
    <xdr:pic>
      <xdr:nvPicPr>
        <xdr:cNvPr id="20" name="image2.jpeg">
          <a:extLst>
            <a:ext uri="{FF2B5EF4-FFF2-40B4-BE49-F238E27FC236}">
              <a16:creationId xmlns:a16="http://schemas.microsoft.com/office/drawing/2014/main" id="{26384632-4B03-4B4A-B377-30FCEC548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0110" y="8174180"/>
          <a:ext cx="124968" cy="123444"/>
        </a:xfrm>
        <a:prstGeom prst="rect">
          <a:avLst/>
        </a:prstGeom>
      </xdr:spPr>
    </xdr:pic>
    <xdr:clientData/>
  </xdr:oneCellAnchor>
  <xdr:oneCellAnchor>
    <xdr:from>
      <xdr:col>4</xdr:col>
      <xdr:colOff>57904</xdr:colOff>
      <xdr:row>20</xdr:row>
      <xdr:rowOff>85557</xdr:rowOff>
    </xdr:from>
    <xdr:ext cx="124968" cy="123443"/>
    <xdr:pic>
      <xdr:nvPicPr>
        <xdr:cNvPr id="21" name="image2.jpeg">
          <a:extLst>
            <a:ext uri="{FF2B5EF4-FFF2-40B4-BE49-F238E27FC236}">
              <a16:creationId xmlns:a16="http://schemas.microsoft.com/office/drawing/2014/main" id="{30859BBB-3F7B-4547-BE97-C0CA1B29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460" y="11078113"/>
          <a:ext cx="124968" cy="123443"/>
        </a:xfrm>
        <a:prstGeom prst="rect">
          <a:avLst/>
        </a:prstGeom>
      </xdr:spPr>
    </xdr:pic>
    <xdr:clientData/>
  </xdr:oneCellAnchor>
  <xdr:oneCellAnchor>
    <xdr:from>
      <xdr:col>4</xdr:col>
      <xdr:colOff>64960</xdr:colOff>
      <xdr:row>21</xdr:row>
      <xdr:rowOff>159797</xdr:rowOff>
    </xdr:from>
    <xdr:ext cx="124968" cy="123443"/>
    <xdr:pic>
      <xdr:nvPicPr>
        <xdr:cNvPr id="22" name="image1.jpeg">
          <a:extLst>
            <a:ext uri="{FF2B5EF4-FFF2-40B4-BE49-F238E27FC236}">
              <a16:creationId xmlns:a16="http://schemas.microsoft.com/office/drawing/2014/main" id="{8EAB74AB-B649-4726-A8FD-FC8A28646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516" y="11441630"/>
          <a:ext cx="124968" cy="123443"/>
        </a:xfrm>
        <a:prstGeom prst="rect">
          <a:avLst/>
        </a:prstGeom>
      </xdr:spPr>
    </xdr:pic>
    <xdr:clientData/>
  </xdr:oneCellAnchor>
  <xdr:oneCellAnchor>
    <xdr:from>
      <xdr:col>4</xdr:col>
      <xdr:colOff>72016</xdr:colOff>
      <xdr:row>22</xdr:row>
      <xdr:rowOff>98107</xdr:rowOff>
    </xdr:from>
    <xdr:ext cx="124968" cy="123444"/>
    <xdr:pic>
      <xdr:nvPicPr>
        <xdr:cNvPr id="23" name="image1.jpeg">
          <a:extLst>
            <a:ext uri="{FF2B5EF4-FFF2-40B4-BE49-F238E27FC236}">
              <a16:creationId xmlns:a16="http://schemas.microsoft.com/office/drawing/2014/main" id="{E87FFA96-4A87-4E45-AF36-C397C5F3E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572" y="11789163"/>
          <a:ext cx="124968" cy="123444"/>
        </a:xfrm>
        <a:prstGeom prst="rect">
          <a:avLst/>
        </a:prstGeom>
      </xdr:spPr>
    </xdr:pic>
    <xdr:clientData/>
  </xdr:oneCellAnchor>
  <xdr:oneCellAnchor>
    <xdr:from>
      <xdr:col>4</xdr:col>
      <xdr:colOff>64960</xdr:colOff>
      <xdr:row>23</xdr:row>
      <xdr:rowOff>112589</xdr:rowOff>
    </xdr:from>
    <xdr:ext cx="124968" cy="123444"/>
    <xdr:pic>
      <xdr:nvPicPr>
        <xdr:cNvPr id="24" name="image1.jpeg">
          <a:extLst>
            <a:ext uri="{FF2B5EF4-FFF2-40B4-BE49-F238E27FC236}">
              <a16:creationId xmlns:a16="http://schemas.microsoft.com/office/drawing/2014/main" id="{4F20BE82-4241-494A-9E94-9E6D3BF0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516" y="12092922"/>
          <a:ext cx="124968" cy="1234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zoomScale="90" zoomScaleNormal="90" workbookViewId="0">
      <pane ySplit="2" topLeftCell="A12" activePane="bottomLeft" state="frozen"/>
      <selection pane="bottomLeft" activeCell="L16" sqref="L16"/>
    </sheetView>
  </sheetViews>
  <sheetFormatPr baseColWidth="10" defaultColWidth="8.796875" defaultRowHeight="13"/>
  <cols>
    <col min="1" max="1" width="14.8984375" customWidth="1"/>
    <col min="2" max="2" width="21.09765625" customWidth="1"/>
    <col min="3" max="3" width="13" style="14" customWidth="1"/>
    <col min="4" max="4" width="12" customWidth="1"/>
    <col min="5" max="5" width="9.796875" style="51" customWidth="1"/>
    <col min="6" max="6" width="5.796875" customWidth="1"/>
    <col min="7" max="8" width="12.3984375" customWidth="1"/>
    <col min="9" max="9" width="24.19921875" customWidth="1"/>
    <col min="10" max="10" width="14.19921875" customWidth="1"/>
    <col min="11" max="11" width="10" customWidth="1"/>
    <col min="12" max="12" width="18.5" customWidth="1"/>
    <col min="13" max="13" width="23.59765625" customWidth="1"/>
    <col min="14" max="14" width="17.69921875" customWidth="1"/>
    <col min="15" max="15" width="11" customWidth="1"/>
  </cols>
  <sheetData>
    <row r="1" spans="1:15" ht="60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ht="24.75" customHeight="1">
      <c r="A2" s="55" t="s">
        <v>1</v>
      </c>
      <c r="B2" s="56"/>
      <c r="C2" s="56"/>
      <c r="D2" s="56"/>
      <c r="E2" s="56"/>
      <c r="F2" s="56"/>
      <c r="G2" s="56"/>
      <c r="H2" s="57"/>
      <c r="I2" s="58" t="s">
        <v>2</v>
      </c>
      <c r="J2" s="59"/>
      <c r="K2" s="60"/>
      <c r="L2" s="61" t="s">
        <v>81</v>
      </c>
      <c r="M2" s="61" t="s">
        <v>82</v>
      </c>
      <c r="N2" s="61" t="s">
        <v>83</v>
      </c>
      <c r="O2" s="61" t="s">
        <v>84</v>
      </c>
    </row>
    <row r="3" spans="1:15" ht="32" customHeight="1">
      <c r="A3" s="1" t="s">
        <v>3</v>
      </c>
      <c r="B3" s="2" t="s">
        <v>4</v>
      </c>
      <c r="C3" s="29" t="s">
        <v>80</v>
      </c>
      <c r="D3" s="3" t="s">
        <v>5</v>
      </c>
      <c r="E3" s="45" t="s">
        <v>6</v>
      </c>
      <c r="F3" s="4" t="s">
        <v>7</v>
      </c>
      <c r="G3" s="4" t="s">
        <v>8</v>
      </c>
      <c r="H3" s="5" t="s">
        <v>9</v>
      </c>
      <c r="I3" s="30" t="s">
        <v>74</v>
      </c>
      <c r="J3" s="31" t="s">
        <v>75</v>
      </c>
      <c r="K3" s="3" t="s">
        <v>10</v>
      </c>
    </row>
    <row r="4" spans="1:15" ht="32.25" customHeight="1">
      <c r="A4" s="4" t="s">
        <v>11</v>
      </c>
      <c r="B4" s="4" t="s">
        <v>12</v>
      </c>
      <c r="C4" s="11"/>
      <c r="D4" s="4" t="s">
        <v>13</v>
      </c>
      <c r="E4" s="46"/>
      <c r="F4" s="6"/>
      <c r="G4" s="7">
        <v>42719</v>
      </c>
      <c r="H4" s="8">
        <v>44544</v>
      </c>
      <c r="I4" s="9" t="s">
        <v>14</v>
      </c>
      <c r="J4" s="6"/>
      <c r="K4" s="4" t="s">
        <v>15</v>
      </c>
    </row>
    <row r="5" spans="1:15" ht="50.5" customHeight="1">
      <c r="A5" s="4" t="s">
        <v>16</v>
      </c>
      <c r="B5" s="4" t="s">
        <v>17</v>
      </c>
      <c r="C5" s="12">
        <v>75400</v>
      </c>
      <c r="D5" s="4" t="s">
        <v>13</v>
      </c>
      <c r="E5" s="45"/>
      <c r="F5" s="3"/>
      <c r="G5" s="7">
        <v>43812</v>
      </c>
      <c r="H5" s="8">
        <v>45638</v>
      </c>
      <c r="I5" s="10" t="s">
        <v>18</v>
      </c>
      <c r="J5" s="3"/>
      <c r="K5" s="4" t="s">
        <v>15</v>
      </c>
    </row>
    <row r="6" spans="1:15" ht="51" customHeight="1">
      <c r="A6" s="4" t="s">
        <v>19</v>
      </c>
      <c r="B6" s="4" t="s">
        <v>20</v>
      </c>
      <c r="C6" s="11"/>
      <c r="D6" s="4" t="s">
        <v>13</v>
      </c>
      <c r="E6" s="45"/>
      <c r="F6" s="3"/>
      <c r="G6" s="7">
        <v>42984</v>
      </c>
      <c r="H6" s="8">
        <v>44809</v>
      </c>
      <c r="I6" s="10" t="s">
        <v>21</v>
      </c>
      <c r="J6" s="3"/>
      <c r="K6" s="4" t="s">
        <v>15</v>
      </c>
    </row>
    <row r="7" spans="1:15" ht="35" customHeight="1">
      <c r="A7" s="4" t="s">
        <v>22</v>
      </c>
      <c r="B7" s="4" t="s">
        <v>23</v>
      </c>
      <c r="C7" s="12">
        <v>30019</v>
      </c>
      <c r="D7" s="4" t="s">
        <v>13</v>
      </c>
      <c r="E7" s="45"/>
      <c r="F7" s="3"/>
      <c r="G7" s="7">
        <v>43828</v>
      </c>
      <c r="H7" s="8">
        <v>45654</v>
      </c>
      <c r="I7" s="9" t="s">
        <v>24</v>
      </c>
      <c r="J7" s="3"/>
      <c r="K7" s="4" t="s">
        <v>15</v>
      </c>
    </row>
    <row r="8" spans="1:15" ht="32.25" customHeight="1">
      <c r="A8" s="4" t="s">
        <v>25</v>
      </c>
      <c r="B8" s="4" t="s">
        <v>26</v>
      </c>
      <c r="C8" s="11"/>
      <c r="D8" s="4" t="s">
        <v>13</v>
      </c>
      <c r="E8" s="46"/>
      <c r="F8" s="6"/>
      <c r="G8" s="7">
        <v>43329</v>
      </c>
      <c r="H8" s="8">
        <v>44479</v>
      </c>
      <c r="I8" s="9" t="s">
        <v>27</v>
      </c>
      <c r="J8" s="6"/>
      <c r="K8" s="4" t="s">
        <v>15</v>
      </c>
    </row>
    <row r="9" spans="1:15" ht="88" customHeight="1">
      <c r="A9" s="4" t="s">
        <v>28</v>
      </c>
      <c r="B9" s="4" t="s">
        <v>29</v>
      </c>
      <c r="C9" s="11"/>
      <c r="D9" s="4" t="s">
        <v>13</v>
      </c>
      <c r="E9" s="45"/>
      <c r="F9" s="3"/>
      <c r="G9" s="7">
        <v>44326</v>
      </c>
      <c r="H9" s="8">
        <v>46151</v>
      </c>
      <c r="I9" s="13" t="s">
        <v>70</v>
      </c>
      <c r="J9" s="3"/>
      <c r="K9" s="4" t="s">
        <v>15</v>
      </c>
      <c r="L9" s="61" t="s">
        <v>90</v>
      </c>
      <c r="M9" s="61" t="s">
        <v>89</v>
      </c>
    </row>
    <row r="10" spans="1:15" ht="60" customHeight="1">
      <c r="A10" s="62" t="s">
        <v>30</v>
      </c>
      <c r="B10" s="62" t="s">
        <v>31</v>
      </c>
      <c r="C10" s="63">
        <v>303185</v>
      </c>
      <c r="D10" s="62" t="s">
        <v>13</v>
      </c>
      <c r="E10" s="64"/>
      <c r="F10" s="65"/>
      <c r="G10" s="66">
        <v>44305</v>
      </c>
      <c r="H10" s="67">
        <v>46130</v>
      </c>
      <c r="I10" s="68" t="s">
        <v>32</v>
      </c>
      <c r="J10" s="65"/>
      <c r="K10" s="62" t="s">
        <v>15</v>
      </c>
      <c r="L10" s="61" t="s">
        <v>85</v>
      </c>
      <c r="M10" t="s">
        <v>86</v>
      </c>
      <c r="N10">
        <v>72107001</v>
      </c>
    </row>
    <row r="11" spans="1:15" ht="54" customHeight="1">
      <c r="A11" s="31" t="s">
        <v>87</v>
      </c>
      <c r="B11" s="4" t="s">
        <v>33</v>
      </c>
      <c r="C11" s="12">
        <v>154291</v>
      </c>
      <c r="D11" s="4" t="s">
        <v>13</v>
      </c>
      <c r="E11" s="45"/>
      <c r="F11" s="3"/>
      <c r="G11" s="7">
        <v>43726</v>
      </c>
      <c r="H11" s="8">
        <v>45552</v>
      </c>
      <c r="I11" s="10" t="s">
        <v>34</v>
      </c>
      <c r="J11" s="3"/>
      <c r="K11" s="4" t="s">
        <v>15</v>
      </c>
    </row>
    <row r="12" spans="1:15" ht="23">
      <c r="A12" s="15" t="s">
        <v>35</v>
      </c>
      <c r="B12" s="15" t="s">
        <v>36</v>
      </c>
      <c r="C12" s="15"/>
      <c r="D12" s="15" t="s">
        <v>13</v>
      </c>
      <c r="E12" s="47"/>
      <c r="F12" s="17"/>
      <c r="G12" s="18">
        <v>43329</v>
      </c>
      <c r="H12" s="19">
        <v>44503</v>
      </c>
      <c r="I12" s="20" t="s">
        <v>37</v>
      </c>
      <c r="J12" s="16"/>
      <c r="K12" s="15" t="s">
        <v>15</v>
      </c>
    </row>
    <row r="13" spans="1:15" ht="34.5">
      <c r="A13" s="15" t="s">
        <v>38</v>
      </c>
      <c r="B13" s="15" t="s">
        <v>39</v>
      </c>
      <c r="C13" s="15"/>
      <c r="D13" s="15" t="s">
        <v>13</v>
      </c>
      <c r="E13" s="47"/>
      <c r="F13" s="16"/>
      <c r="G13" s="18">
        <v>42864</v>
      </c>
      <c r="H13" s="19">
        <v>44689</v>
      </c>
      <c r="I13" s="21" t="s">
        <v>40</v>
      </c>
      <c r="J13" s="16"/>
      <c r="K13" s="15" t="s">
        <v>15</v>
      </c>
    </row>
    <row r="14" spans="1:15" ht="40.5" customHeight="1">
      <c r="A14" s="15" t="s">
        <v>41</v>
      </c>
      <c r="B14" s="15" t="s">
        <v>42</v>
      </c>
      <c r="C14" s="15"/>
      <c r="D14" s="15" t="s">
        <v>13</v>
      </c>
      <c r="E14" s="47"/>
      <c r="F14" s="16"/>
      <c r="G14" s="18">
        <v>43876</v>
      </c>
      <c r="H14" s="19">
        <v>45702</v>
      </c>
      <c r="I14" s="21" t="s">
        <v>43</v>
      </c>
      <c r="J14" s="16"/>
      <c r="K14" s="15" t="s">
        <v>15</v>
      </c>
    </row>
    <row r="15" spans="1:15" ht="31.5" customHeight="1">
      <c r="A15" s="15" t="s">
        <v>44</v>
      </c>
      <c r="B15" s="15" t="s">
        <v>45</v>
      </c>
      <c r="C15" s="28">
        <v>67304</v>
      </c>
      <c r="D15" s="15" t="s">
        <v>13</v>
      </c>
      <c r="E15" s="47"/>
      <c r="F15" s="16"/>
      <c r="G15" s="18">
        <v>43808</v>
      </c>
      <c r="H15" s="19">
        <v>45634</v>
      </c>
      <c r="I15" s="21" t="s">
        <v>71</v>
      </c>
      <c r="J15" s="16"/>
      <c r="K15" s="15" t="s">
        <v>15</v>
      </c>
      <c r="L15" s="61" t="s">
        <v>90</v>
      </c>
      <c r="M15" s="61" t="s">
        <v>89</v>
      </c>
    </row>
    <row r="16" spans="1:15" ht="53" customHeight="1">
      <c r="A16" s="15" t="s">
        <v>46</v>
      </c>
      <c r="B16" s="15" t="s">
        <v>47</v>
      </c>
      <c r="C16" s="28">
        <v>60024</v>
      </c>
      <c r="D16" s="15" t="s">
        <v>13</v>
      </c>
      <c r="E16" s="47"/>
      <c r="F16" s="16"/>
      <c r="G16" s="18">
        <v>43958</v>
      </c>
      <c r="H16" s="19">
        <v>45783</v>
      </c>
      <c r="I16" s="69" t="s">
        <v>88</v>
      </c>
      <c r="J16" s="16"/>
      <c r="K16" s="15" t="s">
        <v>15</v>
      </c>
    </row>
    <row r="17" spans="1:13" ht="34.5">
      <c r="A17" s="15" t="s">
        <v>48</v>
      </c>
      <c r="B17" s="15" t="s">
        <v>49</v>
      </c>
      <c r="C17" s="28">
        <v>119200</v>
      </c>
      <c r="D17" s="15" t="s">
        <v>13</v>
      </c>
      <c r="E17" s="47"/>
      <c r="F17" s="16"/>
      <c r="G17" s="18">
        <v>43329</v>
      </c>
      <c r="H17" s="19">
        <v>44595</v>
      </c>
      <c r="I17" s="21" t="s">
        <v>50</v>
      </c>
      <c r="J17" s="16"/>
      <c r="K17" s="15" t="s">
        <v>15</v>
      </c>
    </row>
    <row r="18" spans="1:13" ht="34.5">
      <c r="A18" s="15" t="s">
        <v>51</v>
      </c>
      <c r="B18" s="15" t="s">
        <v>52</v>
      </c>
      <c r="C18" s="15"/>
      <c r="D18" s="15" t="s">
        <v>13</v>
      </c>
      <c r="E18" s="47"/>
      <c r="F18" s="16"/>
      <c r="G18" s="34">
        <v>42914</v>
      </c>
      <c r="H18" s="35">
        <v>44739</v>
      </c>
      <c r="I18" s="21" t="s">
        <v>53</v>
      </c>
      <c r="J18" s="16"/>
      <c r="K18" s="15" t="s">
        <v>15</v>
      </c>
    </row>
    <row r="19" spans="1:13" ht="34.5" customHeight="1">
      <c r="A19" s="15" t="s">
        <v>54</v>
      </c>
      <c r="B19" s="15" t="s">
        <v>55</v>
      </c>
      <c r="C19" s="15"/>
      <c r="D19" s="15" t="s">
        <v>13</v>
      </c>
      <c r="E19" s="47"/>
      <c r="F19" s="32"/>
      <c r="G19" s="43" t="s">
        <v>78</v>
      </c>
      <c r="H19" s="41" t="s">
        <v>76</v>
      </c>
      <c r="I19" s="33" t="s">
        <v>56</v>
      </c>
      <c r="J19" s="16"/>
      <c r="K19" s="15" t="s">
        <v>15</v>
      </c>
    </row>
    <row r="20" spans="1:13" ht="21" customHeight="1">
      <c r="A20" s="22" t="s">
        <v>57</v>
      </c>
      <c r="B20" s="22" t="s">
        <v>58</v>
      </c>
      <c r="C20" s="22"/>
      <c r="D20" s="22" t="s">
        <v>13</v>
      </c>
      <c r="E20" s="48"/>
      <c r="F20" s="24"/>
      <c r="G20" s="44" t="s">
        <v>79</v>
      </c>
      <c r="H20" s="42" t="s">
        <v>77</v>
      </c>
      <c r="I20" s="20" t="s">
        <v>59</v>
      </c>
      <c r="J20" s="23"/>
      <c r="K20" s="22" t="s">
        <v>15</v>
      </c>
    </row>
    <row r="21" spans="1:13" ht="22.5" customHeight="1">
      <c r="A21" s="15" t="s">
        <v>60</v>
      </c>
      <c r="B21" s="15" t="s">
        <v>61</v>
      </c>
      <c r="C21" s="15"/>
      <c r="D21" s="15" t="s">
        <v>13</v>
      </c>
      <c r="E21" s="47"/>
      <c r="F21" s="25"/>
      <c r="G21" s="18">
        <v>43003</v>
      </c>
      <c r="H21" s="19">
        <v>44828</v>
      </c>
      <c r="I21" s="21" t="s">
        <v>72</v>
      </c>
      <c r="J21" s="16"/>
      <c r="K21" s="15" t="s">
        <v>15</v>
      </c>
    </row>
    <row r="22" spans="1:13" ht="32" customHeight="1">
      <c r="A22" s="15" t="s">
        <v>62</v>
      </c>
      <c r="B22" s="15" t="s">
        <v>63</v>
      </c>
      <c r="C22" s="15"/>
      <c r="D22" s="15" t="s">
        <v>13</v>
      </c>
      <c r="E22" s="47"/>
      <c r="F22" s="25"/>
      <c r="G22" s="18">
        <v>44224</v>
      </c>
      <c r="H22" s="19">
        <v>46049</v>
      </c>
      <c r="I22" s="20" t="s">
        <v>73</v>
      </c>
      <c r="J22" s="16"/>
      <c r="K22" s="15" t="s">
        <v>15</v>
      </c>
    </row>
    <row r="23" spans="1:13" ht="32" customHeight="1">
      <c r="A23" s="15" t="s">
        <v>64</v>
      </c>
      <c r="B23" s="15" t="s">
        <v>65</v>
      </c>
      <c r="C23" s="28">
        <v>56822</v>
      </c>
      <c r="D23" s="15" t="s">
        <v>13</v>
      </c>
      <c r="E23" s="47"/>
      <c r="F23" s="16"/>
      <c r="G23" s="26">
        <v>43741</v>
      </c>
      <c r="H23" s="27">
        <v>45567</v>
      </c>
      <c r="I23" s="20" t="s">
        <v>66</v>
      </c>
      <c r="J23" s="16"/>
      <c r="K23" s="15" t="s">
        <v>15</v>
      </c>
    </row>
    <row r="24" spans="1:13" ht="23.5" customHeight="1">
      <c r="A24" s="36" t="s">
        <v>67</v>
      </c>
      <c r="B24" s="36" t="s">
        <v>68</v>
      </c>
      <c r="C24" s="36"/>
      <c r="D24" s="36" t="s">
        <v>13</v>
      </c>
      <c r="E24" s="49"/>
      <c r="F24" s="37"/>
      <c r="G24" s="34">
        <v>43741</v>
      </c>
      <c r="H24" s="35">
        <v>45567</v>
      </c>
      <c r="I24" s="38" t="s">
        <v>69</v>
      </c>
      <c r="J24" s="37"/>
      <c r="K24" s="36" t="s">
        <v>15</v>
      </c>
    </row>
    <row r="25" spans="1:13">
      <c r="A25" s="39"/>
      <c r="B25" s="39"/>
      <c r="C25" s="40">
        <f>SUM(C4:C24)</f>
        <v>866245</v>
      </c>
      <c r="D25" s="39"/>
      <c r="E25" s="50"/>
      <c r="F25" s="39"/>
      <c r="G25" s="39"/>
      <c r="H25" s="39"/>
      <c r="I25" s="39"/>
      <c r="J25" s="39"/>
      <c r="K25" s="39"/>
    </row>
    <row r="27" spans="1:13">
      <c r="H27" s="52"/>
      <c r="I27" s="53"/>
      <c r="M27">
        <v>3085</v>
      </c>
    </row>
    <row r="28" spans="1:13">
      <c r="M28">
        <v>1100</v>
      </c>
    </row>
    <row r="29" spans="1:13">
      <c r="M29">
        <v>2200</v>
      </c>
    </row>
    <row r="30" spans="1:13">
      <c r="M30">
        <f>+M29+M28</f>
        <v>3300</v>
      </c>
    </row>
    <row r="31" spans="1:13">
      <c r="M31">
        <f>+M30-M27</f>
        <v>215</v>
      </c>
    </row>
    <row r="32" spans="1:13">
      <c r="M32">
        <v>50</v>
      </c>
    </row>
    <row r="33" spans="13:13">
      <c r="M33">
        <v>10</v>
      </c>
    </row>
    <row r="34" spans="13:13">
      <c r="M34">
        <f>+M31-M32-M33</f>
        <v>155</v>
      </c>
    </row>
    <row r="35" spans="13:13">
      <c r="M35">
        <v>80</v>
      </c>
    </row>
    <row r="36" spans="13:13">
      <c r="M36">
        <v>50</v>
      </c>
    </row>
    <row r="37" spans="13:13">
      <c r="M37">
        <v>8</v>
      </c>
    </row>
    <row r="38" spans="13:13">
      <c r="M38">
        <v>10</v>
      </c>
    </row>
    <row r="39" spans="13:13">
      <c r="M39">
        <v>7</v>
      </c>
    </row>
  </sheetData>
  <mergeCells count="4">
    <mergeCell ref="H27:I27"/>
    <mergeCell ref="A1:L1"/>
    <mergeCell ref="A2:H2"/>
    <mergeCell ref="I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FSC Public Search</dc:title>
  <dc:creator>HP</dc:creator>
  <cp:lastModifiedBy>HP</cp:lastModifiedBy>
  <dcterms:created xsi:type="dcterms:W3CDTF">2021-07-30T12:41:23Z</dcterms:created>
  <dcterms:modified xsi:type="dcterms:W3CDTF">2021-09-30T17:17:44Z</dcterms:modified>
</cp:coreProperties>
</file>